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<sst xmlns="http://schemas.openxmlformats.org/spreadsheetml/2006/main" count="97" uniqueCount="72">
  <si>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№ п/п</t>
  </si>
  <si>
    <t>Наименование работ и услуг</t>
  </si>
  <si>
    <t>Обслуживание газобаллонных установок</t>
  </si>
  <si>
    <t>Очистка выгребных ям</t>
  </si>
  <si>
    <t>ИТОГО:</t>
  </si>
  <si>
    <t>ВСЕГО:</t>
  </si>
  <si>
    <t>Периодичность</t>
  </si>
  <si>
    <t>2 раза в неделю</t>
  </si>
  <si>
    <t>по мере необходимости</t>
  </si>
  <si>
    <t>Уборка территории у контейнеров и выгребных ям в радиусе 10 м от них</t>
  </si>
  <si>
    <t>2. Подготовка многоквартирного дома к сезонной эксплуатации</t>
  </si>
  <si>
    <t>1 раз в год</t>
  </si>
  <si>
    <t xml:space="preserve">По мере необходимости, в течение 1 суток зимой и 3 дней летом </t>
  </si>
  <si>
    <t>Консервация и расконсервация, ремонт, регулировка, промывка, опрессовка и испытание системы центрального отопления</t>
  </si>
  <si>
    <t>Замена разбитых стекол окон и дверей в помещениях общего пользования</t>
  </si>
  <si>
    <t>Утепление и прочистка дымовентиляционных каналов</t>
  </si>
  <si>
    <t>Проверка состояния и ремонт продухов в цоколях зданий</t>
  </si>
  <si>
    <t>Проверка и ремонт утепления вводов в здание системы водоснабжения</t>
  </si>
  <si>
    <t>Проверка и ремонт утепления вводов в здание системы теплоснабжения</t>
  </si>
  <si>
    <t>Ремонт просевшей отмостки</t>
  </si>
  <si>
    <t>Замена  перегоревших электролампочек в местах общего пользования, выключателей в местах общего пользования</t>
  </si>
  <si>
    <t>По мере необходимости</t>
  </si>
  <si>
    <r>
      <t>Проверка наличия тяги в дымовых и вентиляционных каналах</t>
    </r>
    <r>
      <rPr>
        <sz val="10"/>
        <rFont val="Times New Roman"/>
        <family val="1"/>
      </rPr>
      <t>, устранение незначительных неисправностей в системах дымоудаления</t>
    </r>
  </si>
  <si>
    <t>постоянно</t>
  </si>
  <si>
    <t>5. Работы по ремонту и содержанию общего имущества</t>
  </si>
  <si>
    <t>31а</t>
  </si>
  <si>
    <t>в порядке, определяемом управляющей организацией</t>
  </si>
  <si>
    <t>круглогодично</t>
  </si>
  <si>
    <t>Ремонт хозяйственных  построек</t>
  </si>
  <si>
    <t>По графику</t>
  </si>
  <si>
    <t>Благоустроенный жилой фонд с баллонным газоснабжением  с подъездами и подвалами</t>
  </si>
  <si>
    <t>Благоустроенный жилой фонд с баллонным газоснабжением  с подъездами без подвалов</t>
  </si>
  <si>
    <t>ВСЕГО с паспортн. стол.:</t>
  </si>
  <si>
    <t>Примечание: Услуги по управлению, сбору средств с населения в основной и дополнительный перечни работ не включаются, а оцениваются в составе работ и услуг по содержанию и ремонту жилья</t>
  </si>
  <si>
    <t>Подметание крылец подъезов и уборка  территорий возле крылец в летний период в радиусе 5 м от стены дома</t>
  </si>
  <si>
    <t>Посыпка территории возле крылец подъездов в случае гололеда и скользкости</t>
  </si>
  <si>
    <t>Услуги паспортного стола и выдача справок</t>
  </si>
  <si>
    <t>ПЕРЕЧЕНЬ</t>
  </si>
  <si>
    <t>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</si>
  <si>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(руб. на 1 кв.м.)</t>
  </si>
  <si>
    <t>Проведение технических осмотров,                                                                                                     устранение незначительных неисправностей и ремонт в системе водоснабжения</t>
  </si>
  <si>
    <t>1 раз в год                                                                                                                       по мере необходимости</t>
  </si>
  <si>
    <t>Проведение технических осмотров,                                                      устранение незначительных неисправностей и ремонт конструктивных элементов зданий, в т.ч.:</t>
  </si>
  <si>
    <t>Технический осмолтр и содержание подвалов, обеспечение температурно-влажностного режима</t>
  </si>
  <si>
    <t>фундаментов</t>
  </si>
  <si>
    <t>фасадов</t>
  </si>
  <si>
    <t>Проведение технических осмотров,                                                                                                устранение незначительных неисправностей в системах центрального отопления с ликвидацией непрогревов, воздушных пробок и ремонт системы центрального отопления</t>
  </si>
  <si>
    <t>Проведение технических осмотров,                                                                                                         устранение незначительных неисправностей и ремонт систем электроснабжения</t>
  </si>
  <si>
    <t>Проведение технических осмотров,                                                                                                                       прочистка канализационного лежака, проверка исправности канализационных вытяжек,  устранение незначительных неисправностей и ремонт  системы канализации.</t>
  </si>
  <si>
    <t>Проведение технических осмотров,                                                          устранение незначительных неисправностей  и ремонт кровли</t>
  </si>
  <si>
    <t>Мелкий ремонт печей и очагов ( укрепление дверей, предтопочных листов и др.).</t>
  </si>
  <si>
    <t>Ремонт лестничных клеток, балконов, крылец, козырьков над подъездами и балконами, входных дверей</t>
  </si>
  <si>
    <t>Проведения противопожарных мероприятий (пожарные лестницы,выход на крышу и т.д.)</t>
  </si>
  <si>
    <t>Дератизация</t>
  </si>
  <si>
    <t>Дезинсекция</t>
  </si>
  <si>
    <t xml:space="preserve">Приложение № 4  </t>
  </si>
  <si>
    <t>к конкурсной документации</t>
  </si>
  <si>
    <t>Стоимость 1 кв.м. общей площади (рублей в месяц) без НДС</t>
  </si>
  <si>
    <t>3. Проведение технических осмотров, устранение незначительных неисправностей и ремонт</t>
  </si>
  <si>
    <t>4.Аварийное обслуживание на системах тепло-, водо-, электроснабжения, водооотведения</t>
  </si>
  <si>
    <t>Благоустроенный жилой фонд с электроплитой, подъездом, подвалом</t>
  </si>
  <si>
    <t>Благоустроенный жилой фонд с баллонным газоснабжением  без подъездов и подвалов</t>
  </si>
  <si>
    <t>Полублагоустроенный жилфонд с баллонным газоснабжением  2-х этажный,без  подъездов</t>
  </si>
  <si>
    <t>Полублагоустроенный жилфонд с баллонным газоснабжением, 2-х этажный с подъездами</t>
  </si>
  <si>
    <t>Неблагоустроенный жилфонд с баллонным газоснабжением 2-х этажный,с подъездами</t>
  </si>
  <si>
    <t>Неблагоустроенный  одноэтажный жилфонд с баллонным газоснабжением без  подъездов</t>
  </si>
  <si>
    <t>Очистка от снега крылец подъездов и   территорий возле крылец в зимний период в радиусе 5 м от стены дома, сдвижка и подметание снега при снегопаде, сбрасывание снега с крыш, сбивание сосулек</t>
  </si>
  <si>
    <t>Ремонт и укрепление входных дверей и лестниц</t>
  </si>
  <si>
    <t>Устранение неисправностей печей, в том числе топливной камеры, дымоходов, топочной арматуры, заделка трещин</t>
  </si>
  <si>
    <t>ежегодно</t>
  </si>
  <si>
    <r>
      <t>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Содержание и уборка дворовых территорий</t>
    </r>
  </si>
  <si>
    <t>Вывоз твердых бытовых отходов (руб./кв.м).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</si>
</sst>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2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2" fontId="47" fillId="0" borderId="12" xfId="0" applyNumberFormat="1" applyFont="1" applyBorder="1" applyAlignment="1">
      <alignment horizontal="center" vertical="top" wrapText="1"/>
    </xf>
    <xf numFmtId="2" fontId="47" fillId="0" borderId="20" xfId="0" applyNumberFormat="1" applyFont="1" applyBorder="1" applyAlignment="1">
      <alignment horizontal="center" vertical="top" wrapText="1"/>
    </xf>
    <xf numFmtId="2" fontId="47" fillId="0" borderId="21" xfId="0" applyNumberFormat="1" applyFont="1" applyBorder="1" applyAlignment="1">
      <alignment horizontal="center" vertical="top" wrapText="1"/>
    </xf>
    <xf numFmtId="2" fontId="47" fillId="0" borderId="16" xfId="0" applyNumberFormat="1" applyFont="1" applyBorder="1" applyAlignment="1">
      <alignment horizontal="center" vertical="top" wrapText="1"/>
    </xf>
    <xf numFmtId="2" fontId="47" fillId="0" borderId="19" xfId="0" applyNumberFormat="1" applyFont="1" applyBorder="1" applyAlignment="1">
      <alignment horizontal="center" vertical="top" wrapText="1"/>
    </xf>
    <xf numFmtId="2" fontId="3" fillId="33" borderId="19" xfId="0" applyNumberFormat="1" applyFont="1" applyFill="1" applyBorder="1" applyAlignment="1">
      <alignment horizontal="center" vertical="top" wrapText="1"/>
    </xf>
    <xf numFmtId="2" fontId="3" fillId="33" borderId="22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1" fillId="33" borderId="19" xfId="0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1" fillId="0" borderId="22" xfId="0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top" wrapText="1"/>
    </xf>
    <xf numFmtId="0" fontId="5" fillId="33" borderId="19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vertical="top" wrapText="1"/>
    </xf>
    <xf numFmtId="2" fontId="50" fillId="33" borderId="1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 textRotation="90" wrapText="1"/>
    </xf>
    <xf numFmtId="0" fontId="49" fillId="0" borderId="29" xfId="0" applyFont="1" applyBorder="1" applyAlignment="1">
      <alignment horizontal="center" vertical="center" textRotation="90" wrapText="1"/>
    </xf>
    <xf numFmtId="0" fontId="49" fillId="0" borderId="30" xfId="0" applyFont="1" applyBorder="1" applyAlignment="1">
      <alignment horizontal="center" vertical="center" textRotation="90" wrapText="1"/>
    </xf>
    <xf numFmtId="0" fontId="49" fillId="0" borderId="31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47" fillId="0" borderId="23" xfId="0" applyNumberFormat="1" applyFont="1" applyBorder="1" applyAlignment="1">
      <alignment horizontal="center" vertical="top" wrapText="1"/>
    </xf>
    <xf numFmtId="2" fontId="47" fillId="0" borderId="11" xfId="0" applyNumberFormat="1" applyFont="1" applyBorder="1" applyAlignment="1">
      <alignment horizontal="center" vertical="top" wrapText="1"/>
    </xf>
    <xf numFmtId="0" fontId="1" fillId="0" borderId="34" xfId="0" applyFont="1" applyBorder="1" applyAlignment="1">
      <alignment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vertical="top" wrapText="1"/>
    </xf>
    <xf numFmtId="0" fontId="1" fillId="0" borderId="3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47" fillId="0" borderId="2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B63" sqref="B63"/>
    </sheetView>
  </sheetViews>
  <sheetFormatPr defaultColWidth="9.140625" defaultRowHeight="12.75"/>
  <cols>
    <col min="1" max="1" width="5.421875" style="33" customWidth="1"/>
    <col min="2" max="2" width="51.7109375" style="33" customWidth="1"/>
    <col min="3" max="3" width="24.140625" style="33" customWidth="1"/>
    <col min="4" max="4" width="10.28125" style="33" customWidth="1"/>
    <col min="5" max="7" width="10.57421875" style="33" customWidth="1"/>
    <col min="8" max="8" width="11.7109375" style="33" customWidth="1"/>
    <col min="9" max="9" width="11.00390625" style="33" customWidth="1"/>
    <col min="10" max="10" width="11.57421875" style="33" customWidth="1"/>
    <col min="11" max="11" width="12.8515625" style="33" customWidth="1"/>
    <col min="12" max="16384" width="9.140625" style="33" customWidth="1"/>
  </cols>
  <sheetData>
    <row r="1" spans="1:11" ht="12.75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65" t="s">
        <v>38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3.5" thickBot="1">
      <c r="A5" s="35"/>
      <c r="B5" s="35"/>
      <c r="C5" s="35"/>
      <c r="D5" s="35"/>
      <c r="E5" s="35"/>
      <c r="F5" s="35"/>
      <c r="G5" s="35"/>
      <c r="H5" s="35"/>
      <c r="I5" s="35"/>
      <c r="J5" s="36" t="s">
        <v>39</v>
      </c>
      <c r="K5" s="35"/>
    </row>
    <row r="6" spans="1:11" ht="13.5" thickBot="1">
      <c r="A6" s="66" t="s">
        <v>0</v>
      </c>
      <c r="B6" s="66" t="s">
        <v>1</v>
      </c>
      <c r="C6" s="69" t="s">
        <v>6</v>
      </c>
      <c r="D6" s="72" t="s">
        <v>57</v>
      </c>
      <c r="E6" s="73"/>
      <c r="F6" s="73"/>
      <c r="G6" s="73"/>
      <c r="H6" s="73"/>
      <c r="I6" s="73"/>
      <c r="J6" s="73"/>
      <c r="K6" s="74"/>
    </row>
    <row r="7" spans="1:15" ht="12.75" customHeight="1">
      <c r="A7" s="67"/>
      <c r="B7" s="67"/>
      <c r="C7" s="70"/>
      <c r="D7" s="75" t="s">
        <v>60</v>
      </c>
      <c r="E7" s="77" t="s">
        <v>30</v>
      </c>
      <c r="F7" s="77" t="s">
        <v>31</v>
      </c>
      <c r="G7" s="79" t="s">
        <v>61</v>
      </c>
      <c r="H7" s="81" t="s">
        <v>63</v>
      </c>
      <c r="I7" s="83" t="s">
        <v>62</v>
      </c>
      <c r="J7" s="81" t="s">
        <v>64</v>
      </c>
      <c r="K7" s="83" t="s">
        <v>65</v>
      </c>
      <c r="L7" s="37"/>
      <c r="M7" s="37"/>
      <c r="N7" s="37"/>
      <c r="O7" s="37"/>
    </row>
    <row r="8" spans="1:15" ht="105.75" customHeight="1" thickBot="1">
      <c r="A8" s="68"/>
      <c r="B8" s="68"/>
      <c r="C8" s="71"/>
      <c r="D8" s="76"/>
      <c r="E8" s="78"/>
      <c r="F8" s="78"/>
      <c r="G8" s="80"/>
      <c r="H8" s="82"/>
      <c r="I8" s="84"/>
      <c r="J8" s="82"/>
      <c r="K8" s="84"/>
      <c r="L8" s="37"/>
      <c r="M8" s="37"/>
      <c r="N8" s="37"/>
      <c r="O8" s="37"/>
    </row>
    <row r="9" spans="1:11" ht="13.5" thickBot="1">
      <c r="A9" s="43">
        <v>1</v>
      </c>
      <c r="B9" s="38">
        <v>2</v>
      </c>
      <c r="C9" s="38">
        <v>3</v>
      </c>
      <c r="D9" s="85">
        <v>4</v>
      </c>
      <c r="E9" s="86"/>
      <c r="F9" s="86"/>
      <c r="G9" s="87"/>
      <c r="H9" s="38">
        <v>5</v>
      </c>
      <c r="I9" s="38">
        <v>6</v>
      </c>
      <c r="J9" s="38">
        <v>7</v>
      </c>
      <c r="K9" s="38">
        <v>8</v>
      </c>
    </row>
    <row r="10" spans="1:13" ht="16.5" thickBot="1">
      <c r="A10" s="43"/>
      <c r="B10" s="88" t="s">
        <v>70</v>
      </c>
      <c r="C10" s="89"/>
      <c r="D10" s="30">
        <f>SUM(D11:D14)</f>
        <v>0.99</v>
      </c>
      <c r="E10" s="30">
        <f aca="true" t="shared" si="0" ref="E10:K10">SUM(E11:E14)</f>
        <v>0.99</v>
      </c>
      <c r="F10" s="30">
        <f t="shared" si="0"/>
        <v>0.99</v>
      </c>
      <c r="G10" s="30">
        <f t="shared" si="0"/>
        <v>0</v>
      </c>
      <c r="H10" s="30">
        <f t="shared" si="0"/>
        <v>1.43</v>
      </c>
      <c r="I10" s="30">
        <f t="shared" si="0"/>
        <v>0.44</v>
      </c>
      <c r="J10" s="30">
        <f t="shared" si="0"/>
        <v>1.43</v>
      </c>
      <c r="K10" s="30">
        <f t="shared" si="0"/>
        <v>0.44</v>
      </c>
      <c r="L10" s="44"/>
      <c r="M10" s="39"/>
    </row>
    <row r="11" spans="1:13" ht="26.25" customHeight="1" thickBot="1">
      <c r="A11" s="45">
        <v>1</v>
      </c>
      <c r="B11" s="5" t="s">
        <v>34</v>
      </c>
      <c r="C11" s="46" t="s">
        <v>7</v>
      </c>
      <c r="D11" s="90">
        <v>0.99</v>
      </c>
      <c r="E11" s="90">
        <v>0.99</v>
      </c>
      <c r="F11" s="90">
        <v>0.99</v>
      </c>
      <c r="G11" s="90">
        <v>0</v>
      </c>
      <c r="H11" s="90">
        <v>0.99</v>
      </c>
      <c r="I11" s="90"/>
      <c r="J11" s="90">
        <v>0.99</v>
      </c>
      <c r="K11" s="90"/>
      <c r="L11" s="95"/>
      <c r="M11" s="39"/>
    </row>
    <row r="12" spans="1:13" ht="51.75" thickBot="1">
      <c r="A12" s="45">
        <v>2</v>
      </c>
      <c r="B12" s="5" t="s">
        <v>66</v>
      </c>
      <c r="C12" s="46" t="s">
        <v>8</v>
      </c>
      <c r="D12" s="91"/>
      <c r="E12" s="91"/>
      <c r="F12" s="91"/>
      <c r="G12" s="91"/>
      <c r="H12" s="91"/>
      <c r="I12" s="91"/>
      <c r="J12" s="91"/>
      <c r="K12" s="91"/>
      <c r="L12" s="95"/>
      <c r="M12" s="39"/>
    </row>
    <row r="13" spans="1:13" ht="26.25" thickBot="1">
      <c r="A13" s="45">
        <v>3</v>
      </c>
      <c r="B13" s="5" t="s">
        <v>35</v>
      </c>
      <c r="C13" s="46" t="s">
        <v>8</v>
      </c>
      <c r="D13" s="92"/>
      <c r="E13" s="92"/>
      <c r="F13" s="92"/>
      <c r="G13" s="92"/>
      <c r="H13" s="92"/>
      <c r="I13" s="92"/>
      <c r="J13" s="92"/>
      <c r="K13" s="92"/>
      <c r="L13" s="95"/>
      <c r="M13" s="39"/>
    </row>
    <row r="14" spans="1:13" ht="26.25" thickBot="1">
      <c r="A14" s="45">
        <v>4</v>
      </c>
      <c r="B14" s="5" t="s">
        <v>9</v>
      </c>
      <c r="C14" s="46" t="s">
        <v>7</v>
      </c>
      <c r="D14" s="2">
        <v>0</v>
      </c>
      <c r="E14" s="1">
        <v>0</v>
      </c>
      <c r="F14" s="1">
        <v>0</v>
      </c>
      <c r="G14" s="1">
        <v>0</v>
      </c>
      <c r="H14" s="8">
        <v>0.44</v>
      </c>
      <c r="I14" s="8">
        <v>0.44</v>
      </c>
      <c r="J14" s="8">
        <v>0.44</v>
      </c>
      <c r="K14" s="8">
        <v>0.44</v>
      </c>
      <c r="L14" s="48"/>
      <c r="M14" s="39"/>
    </row>
    <row r="15" spans="1:11" ht="16.5" customHeight="1" thickBot="1">
      <c r="A15" s="43"/>
      <c r="B15" s="96" t="s">
        <v>10</v>
      </c>
      <c r="C15" s="97"/>
      <c r="D15" s="97"/>
      <c r="E15" s="97"/>
      <c r="F15" s="97"/>
      <c r="G15" s="97"/>
      <c r="H15" s="97"/>
      <c r="I15" s="97"/>
      <c r="J15" s="98"/>
      <c r="K15" s="38"/>
    </row>
    <row r="16" spans="1:11" ht="39" thickBot="1">
      <c r="A16" s="45">
        <v>5</v>
      </c>
      <c r="B16" s="3" t="s">
        <v>13</v>
      </c>
      <c r="C16" s="46" t="s">
        <v>11</v>
      </c>
      <c r="D16" s="10">
        <v>0.55</v>
      </c>
      <c r="E16" s="10">
        <v>0.55</v>
      </c>
      <c r="F16" s="10">
        <v>0.55</v>
      </c>
      <c r="G16" s="10">
        <v>0.55</v>
      </c>
      <c r="H16" s="8">
        <v>0.55</v>
      </c>
      <c r="I16" s="8">
        <v>0.55</v>
      </c>
      <c r="J16" s="1">
        <v>0</v>
      </c>
      <c r="K16" s="1">
        <v>0</v>
      </c>
    </row>
    <row r="17" spans="1:11" ht="42" customHeight="1" thickBot="1">
      <c r="A17" s="45">
        <v>6</v>
      </c>
      <c r="B17" s="3" t="s">
        <v>14</v>
      </c>
      <c r="C17" s="3" t="s">
        <v>12</v>
      </c>
      <c r="D17" s="10">
        <v>0.22</v>
      </c>
      <c r="E17" s="10">
        <v>0.22</v>
      </c>
      <c r="F17" s="10">
        <v>0.22</v>
      </c>
      <c r="G17" s="11">
        <v>0</v>
      </c>
      <c r="H17" s="8">
        <v>0.22</v>
      </c>
      <c r="I17" s="1">
        <v>0</v>
      </c>
      <c r="J17" s="8">
        <v>0.22</v>
      </c>
      <c r="K17" s="1">
        <v>0</v>
      </c>
    </row>
    <row r="18" spans="1:11" ht="16.5" customHeight="1" thickBot="1">
      <c r="A18" s="45">
        <v>7</v>
      </c>
      <c r="B18" s="3" t="s">
        <v>15</v>
      </c>
      <c r="C18" s="46" t="s">
        <v>11</v>
      </c>
      <c r="D18" s="11">
        <v>0.29</v>
      </c>
      <c r="E18" s="11">
        <v>0.29</v>
      </c>
      <c r="F18" s="11">
        <v>0.29</v>
      </c>
      <c r="G18" s="11">
        <v>0.29</v>
      </c>
      <c r="H18" s="1">
        <v>0.29</v>
      </c>
      <c r="I18" s="1">
        <v>0.29</v>
      </c>
      <c r="J18" s="1">
        <v>0.29</v>
      </c>
      <c r="K18" s="1">
        <v>0</v>
      </c>
    </row>
    <row r="19" spans="1:11" ht="16.5" thickBot="1">
      <c r="A19" s="45">
        <v>8</v>
      </c>
      <c r="B19" s="3" t="s">
        <v>16</v>
      </c>
      <c r="C19" s="46" t="s">
        <v>11</v>
      </c>
      <c r="D19" s="10">
        <v>0.13</v>
      </c>
      <c r="E19" s="10">
        <v>0.13</v>
      </c>
      <c r="F19" s="10">
        <v>0.13</v>
      </c>
      <c r="G19" s="10">
        <v>0.13</v>
      </c>
      <c r="H19" s="10">
        <v>0.13</v>
      </c>
      <c r="I19" s="10">
        <v>0.13</v>
      </c>
      <c r="J19" s="10">
        <v>0.13</v>
      </c>
      <c r="K19" s="10">
        <v>0.13</v>
      </c>
    </row>
    <row r="20" spans="1:11" ht="26.25" thickBot="1">
      <c r="A20" s="45">
        <v>9</v>
      </c>
      <c r="B20" s="3" t="s">
        <v>17</v>
      </c>
      <c r="C20" s="46" t="s">
        <v>11</v>
      </c>
      <c r="D20" s="10">
        <v>0.36</v>
      </c>
      <c r="E20" s="10">
        <v>0.36</v>
      </c>
      <c r="F20" s="10">
        <v>0.36</v>
      </c>
      <c r="G20" s="10">
        <v>0.36</v>
      </c>
      <c r="H20" s="1">
        <v>0</v>
      </c>
      <c r="I20" s="1">
        <v>0</v>
      </c>
      <c r="J20" s="1">
        <v>0</v>
      </c>
      <c r="K20" s="1">
        <v>0</v>
      </c>
    </row>
    <row r="21" spans="1:11" ht="26.25" thickBot="1">
      <c r="A21" s="45">
        <v>10</v>
      </c>
      <c r="B21" s="3" t="s">
        <v>18</v>
      </c>
      <c r="C21" s="46" t="s">
        <v>11</v>
      </c>
      <c r="D21" s="10">
        <v>0.25</v>
      </c>
      <c r="E21" s="10">
        <v>0.25</v>
      </c>
      <c r="F21" s="10">
        <v>0.25</v>
      </c>
      <c r="G21" s="10">
        <v>0.25</v>
      </c>
      <c r="H21" s="8">
        <v>0.25</v>
      </c>
      <c r="I21" s="8">
        <v>0.25</v>
      </c>
      <c r="J21" s="1">
        <v>0</v>
      </c>
      <c r="K21" s="1">
        <v>0</v>
      </c>
    </row>
    <row r="22" spans="1:11" ht="12.75" customHeight="1">
      <c r="A22" s="99">
        <v>11</v>
      </c>
      <c r="B22" s="101" t="s">
        <v>19</v>
      </c>
      <c r="C22" s="101" t="s">
        <v>8</v>
      </c>
      <c r="D22" s="93">
        <v>0.24</v>
      </c>
      <c r="E22" s="93">
        <v>0.24</v>
      </c>
      <c r="F22" s="93">
        <v>0.24</v>
      </c>
      <c r="G22" s="93">
        <v>0.24</v>
      </c>
      <c r="H22" s="105">
        <v>0</v>
      </c>
      <c r="I22" s="105">
        <v>0</v>
      </c>
      <c r="J22" s="105">
        <v>0</v>
      </c>
      <c r="K22" s="105">
        <v>0</v>
      </c>
    </row>
    <row r="23" spans="1:11" ht="1.5" customHeight="1" thickBot="1">
      <c r="A23" s="100"/>
      <c r="B23" s="102"/>
      <c r="C23" s="102"/>
      <c r="D23" s="94"/>
      <c r="E23" s="94"/>
      <c r="F23" s="94"/>
      <c r="G23" s="94"/>
      <c r="H23" s="106"/>
      <c r="I23" s="106"/>
      <c r="J23" s="106"/>
      <c r="K23" s="106"/>
    </row>
    <row r="24" spans="1:11" ht="12.75" customHeight="1">
      <c r="A24" s="99">
        <v>12</v>
      </c>
      <c r="B24" s="101" t="s">
        <v>67</v>
      </c>
      <c r="C24" s="101" t="s">
        <v>8</v>
      </c>
      <c r="D24" s="93">
        <v>0.15</v>
      </c>
      <c r="E24" s="93">
        <v>0.15</v>
      </c>
      <c r="F24" s="93">
        <v>0.15</v>
      </c>
      <c r="G24" s="115">
        <v>0</v>
      </c>
      <c r="H24" s="105">
        <v>0.15</v>
      </c>
      <c r="I24" s="103">
        <v>0</v>
      </c>
      <c r="J24" s="105">
        <v>0.15</v>
      </c>
      <c r="K24" s="103">
        <v>0</v>
      </c>
    </row>
    <row r="25" spans="1:11" ht="6" customHeight="1" thickBot="1">
      <c r="A25" s="100"/>
      <c r="B25" s="102"/>
      <c r="C25" s="102"/>
      <c r="D25" s="94"/>
      <c r="E25" s="94"/>
      <c r="F25" s="94"/>
      <c r="G25" s="116"/>
      <c r="H25" s="106"/>
      <c r="I25" s="104"/>
      <c r="J25" s="106"/>
      <c r="K25" s="104"/>
    </row>
    <row r="26" spans="1:11" ht="16.5" thickBot="1">
      <c r="A26" s="45"/>
      <c r="B26" s="40" t="s">
        <v>4</v>
      </c>
      <c r="C26" s="50"/>
      <c r="D26" s="60">
        <f>SUM(D16:D25)</f>
        <v>2.19</v>
      </c>
      <c r="E26" s="60">
        <f aca="true" t="shared" si="1" ref="E26:K26">SUM(E16:E25)</f>
        <v>2.19</v>
      </c>
      <c r="F26" s="60">
        <f t="shared" si="1"/>
        <v>2.19</v>
      </c>
      <c r="G26" s="61">
        <f t="shared" si="1"/>
        <v>1.82</v>
      </c>
      <c r="H26" s="61">
        <f t="shared" si="1"/>
        <v>1.5899999999999999</v>
      </c>
      <c r="I26" s="61">
        <f t="shared" si="1"/>
        <v>1.2200000000000002</v>
      </c>
      <c r="J26" s="61">
        <f t="shared" si="1"/>
        <v>0.79</v>
      </c>
      <c r="K26" s="61">
        <f t="shared" si="1"/>
        <v>0.13</v>
      </c>
    </row>
    <row r="27" spans="1:11" ht="13.5" thickBot="1">
      <c r="A27" s="43"/>
      <c r="B27" s="96" t="s">
        <v>58</v>
      </c>
      <c r="C27" s="97"/>
      <c r="D27" s="97"/>
      <c r="E27" s="97"/>
      <c r="F27" s="97"/>
      <c r="G27" s="97"/>
      <c r="H27" s="97"/>
      <c r="I27" s="97"/>
      <c r="J27" s="98"/>
      <c r="K27" s="51"/>
    </row>
    <row r="28" spans="1:11" ht="37.5" customHeight="1" thickBot="1">
      <c r="A28" s="45">
        <v>13</v>
      </c>
      <c r="B28" s="3" t="s">
        <v>40</v>
      </c>
      <c r="C28" s="3" t="s">
        <v>41</v>
      </c>
      <c r="D28" s="10">
        <v>0.72</v>
      </c>
      <c r="E28" s="10">
        <v>0.72</v>
      </c>
      <c r="F28" s="10">
        <v>0.72</v>
      </c>
      <c r="G28" s="10">
        <v>0.72</v>
      </c>
      <c r="H28" s="1">
        <v>0</v>
      </c>
      <c r="I28" s="1">
        <v>0</v>
      </c>
      <c r="J28" s="1">
        <v>0</v>
      </c>
      <c r="K28" s="1">
        <v>0</v>
      </c>
    </row>
    <row r="29" spans="1:11" ht="52.5" customHeight="1" thickBot="1">
      <c r="A29" s="45">
        <v>14</v>
      </c>
      <c r="B29" s="3" t="s">
        <v>46</v>
      </c>
      <c r="C29" s="3" t="s">
        <v>41</v>
      </c>
      <c r="D29" s="11">
        <v>0.75</v>
      </c>
      <c r="E29" s="11">
        <v>0.75</v>
      </c>
      <c r="F29" s="11">
        <v>0.75</v>
      </c>
      <c r="G29" s="11">
        <v>0.75</v>
      </c>
      <c r="H29" s="11">
        <v>0.75</v>
      </c>
      <c r="I29" s="11">
        <v>0.75</v>
      </c>
      <c r="J29" s="1">
        <v>0</v>
      </c>
      <c r="K29" s="1">
        <v>0</v>
      </c>
    </row>
    <row r="30" spans="1:11" ht="38.25" customHeight="1" thickBot="1">
      <c r="A30" s="45">
        <v>15</v>
      </c>
      <c r="B30" s="3" t="s">
        <v>47</v>
      </c>
      <c r="C30" s="3" t="s">
        <v>41</v>
      </c>
      <c r="D30" s="11">
        <v>0.35</v>
      </c>
      <c r="E30" s="11">
        <v>0.35</v>
      </c>
      <c r="F30" s="11">
        <v>0.35</v>
      </c>
      <c r="G30" s="11">
        <v>0.35</v>
      </c>
      <c r="H30" s="11">
        <v>0.35</v>
      </c>
      <c r="I30" s="11">
        <v>0.35</v>
      </c>
      <c r="J30" s="11">
        <v>0.35</v>
      </c>
      <c r="K30" s="11">
        <v>0.35</v>
      </c>
    </row>
    <row r="31" spans="1:11" ht="26.25" thickBot="1">
      <c r="A31" s="45">
        <v>16</v>
      </c>
      <c r="B31" s="6" t="s">
        <v>20</v>
      </c>
      <c r="C31" s="3" t="s">
        <v>8</v>
      </c>
      <c r="D31" s="10">
        <v>0.08</v>
      </c>
      <c r="E31" s="10">
        <v>0.08</v>
      </c>
      <c r="F31" s="10">
        <v>0.08</v>
      </c>
      <c r="G31" s="1">
        <v>0</v>
      </c>
      <c r="H31" s="10">
        <v>0.08</v>
      </c>
      <c r="I31" s="1"/>
      <c r="J31" s="10">
        <v>0.08</v>
      </c>
      <c r="K31" s="1"/>
    </row>
    <row r="32" spans="1:11" ht="1.5" customHeight="1" hidden="1" thickBot="1">
      <c r="A32" s="45"/>
      <c r="B32" s="3"/>
      <c r="C32" s="3"/>
      <c r="D32" s="11"/>
      <c r="E32" s="1"/>
      <c r="F32" s="1"/>
      <c r="G32" s="1"/>
      <c r="H32" s="1"/>
      <c r="I32" s="1"/>
      <c r="J32" s="1"/>
      <c r="K32" s="1"/>
    </row>
    <row r="33" spans="1:11" ht="51.75" thickBot="1">
      <c r="A33" s="45">
        <v>17</v>
      </c>
      <c r="B33" s="3" t="s">
        <v>48</v>
      </c>
      <c r="C33" s="3" t="s">
        <v>41</v>
      </c>
      <c r="D33" s="11">
        <v>0.73</v>
      </c>
      <c r="E33" s="11">
        <v>0.73</v>
      </c>
      <c r="F33" s="11">
        <v>0.73</v>
      </c>
      <c r="G33" s="11">
        <v>0.73</v>
      </c>
      <c r="H33" s="1">
        <v>0</v>
      </c>
      <c r="I33" s="1">
        <v>0</v>
      </c>
      <c r="J33" s="1">
        <v>0</v>
      </c>
      <c r="K33" s="1">
        <v>0</v>
      </c>
    </row>
    <row r="34" spans="1:11" ht="39" thickBot="1">
      <c r="A34" s="45">
        <v>18</v>
      </c>
      <c r="B34" s="6" t="s">
        <v>22</v>
      </c>
      <c r="C34" s="3" t="s">
        <v>8</v>
      </c>
      <c r="D34" s="11">
        <v>0.63</v>
      </c>
      <c r="E34" s="11">
        <v>0.63</v>
      </c>
      <c r="F34" s="11">
        <v>0.63</v>
      </c>
      <c r="G34" s="11">
        <v>0.63</v>
      </c>
      <c r="H34" s="1">
        <v>0.63</v>
      </c>
      <c r="I34" s="1">
        <v>0.63</v>
      </c>
      <c r="J34" s="1">
        <v>0.63</v>
      </c>
      <c r="K34" s="1">
        <v>0.63</v>
      </c>
    </row>
    <row r="35" spans="1:11" ht="31.5" customHeight="1" thickBot="1">
      <c r="A35" s="45">
        <v>19</v>
      </c>
      <c r="B35" s="3" t="s">
        <v>49</v>
      </c>
      <c r="C35" s="3" t="s">
        <v>41</v>
      </c>
      <c r="D35" s="11">
        <v>0.84</v>
      </c>
      <c r="E35" s="11">
        <v>0.84</v>
      </c>
      <c r="F35" s="11">
        <v>0.84</v>
      </c>
      <c r="G35" s="11">
        <v>0.84</v>
      </c>
      <c r="H35" s="11">
        <v>0.84</v>
      </c>
      <c r="I35" s="11">
        <v>0.84</v>
      </c>
      <c r="J35" s="11">
        <v>0.84</v>
      </c>
      <c r="K35" s="11">
        <v>0.84</v>
      </c>
    </row>
    <row r="36" spans="1:11" ht="26.25" thickBot="1">
      <c r="A36" s="45">
        <v>20</v>
      </c>
      <c r="B36" s="6" t="s">
        <v>50</v>
      </c>
      <c r="C36" s="3" t="s">
        <v>21</v>
      </c>
      <c r="D36" s="11">
        <v>0</v>
      </c>
      <c r="E36" s="1">
        <v>0</v>
      </c>
      <c r="F36" s="1">
        <v>0</v>
      </c>
      <c r="G36" s="1">
        <v>0</v>
      </c>
      <c r="H36" s="8">
        <v>0.11</v>
      </c>
      <c r="I36" s="8">
        <v>0.11</v>
      </c>
      <c r="J36" s="8">
        <v>0.11</v>
      </c>
      <c r="K36" s="8">
        <v>0.11</v>
      </c>
    </row>
    <row r="37" spans="1:11" ht="26.25" thickBot="1">
      <c r="A37" s="45">
        <v>21</v>
      </c>
      <c r="B37" s="14" t="s">
        <v>43</v>
      </c>
      <c r="C37" s="3" t="s">
        <v>21</v>
      </c>
      <c r="D37" s="25">
        <v>0.33</v>
      </c>
      <c r="E37" s="15">
        <v>0.33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ht="38.25">
      <c r="A38" s="107">
        <v>22</v>
      </c>
      <c r="B38" s="17" t="s">
        <v>42</v>
      </c>
      <c r="C38" s="110" t="s">
        <v>41</v>
      </c>
      <c r="D38" s="26">
        <v>0.44</v>
      </c>
      <c r="E38" s="26">
        <v>0.44</v>
      </c>
      <c r="F38" s="26">
        <v>0.44</v>
      </c>
      <c r="G38" s="26">
        <v>0.44</v>
      </c>
      <c r="H38" s="26">
        <v>0.44</v>
      </c>
      <c r="I38" s="26">
        <v>0.44</v>
      </c>
      <c r="J38" s="26">
        <v>0.44</v>
      </c>
      <c r="K38" s="26">
        <v>0.44</v>
      </c>
    </row>
    <row r="39" spans="1:11" ht="15.75">
      <c r="A39" s="108"/>
      <c r="B39" s="18" t="s">
        <v>44</v>
      </c>
      <c r="C39" s="111"/>
      <c r="D39" s="27">
        <v>0.22</v>
      </c>
      <c r="E39" s="27">
        <v>0.22</v>
      </c>
      <c r="F39" s="27">
        <v>0.22</v>
      </c>
      <c r="G39" s="27">
        <v>0.22</v>
      </c>
      <c r="H39" s="27">
        <v>0.22</v>
      </c>
      <c r="I39" s="27">
        <v>0.22</v>
      </c>
      <c r="J39" s="27">
        <v>0.22</v>
      </c>
      <c r="K39" s="27">
        <v>0.22</v>
      </c>
    </row>
    <row r="40" spans="1:11" ht="16.5" customHeight="1" thickBot="1">
      <c r="A40" s="108"/>
      <c r="B40" s="18" t="s">
        <v>45</v>
      </c>
      <c r="C40" s="111"/>
      <c r="D40" s="27">
        <v>0.22</v>
      </c>
      <c r="E40" s="27">
        <v>0.22</v>
      </c>
      <c r="F40" s="27">
        <v>0.22</v>
      </c>
      <c r="G40" s="27">
        <v>0.22</v>
      </c>
      <c r="H40" s="27">
        <v>0.22</v>
      </c>
      <c r="I40" s="27">
        <v>0.22</v>
      </c>
      <c r="J40" s="27">
        <v>0.22</v>
      </c>
      <c r="K40" s="27">
        <v>0.22</v>
      </c>
    </row>
    <row r="41" spans="1:11" ht="16.5" hidden="1" thickBot="1">
      <c r="A41" s="109"/>
      <c r="B41" s="19"/>
      <c r="C41" s="112"/>
      <c r="D41" s="28"/>
      <c r="E41" s="21"/>
      <c r="F41" s="21"/>
      <c r="G41" s="22"/>
      <c r="H41" s="21"/>
      <c r="I41" s="22"/>
      <c r="J41" s="21"/>
      <c r="K41" s="23"/>
    </row>
    <row r="42" spans="1:11" ht="27.75" customHeight="1" thickBot="1">
      <c r="A42" s="43">
        <v>23</v>
      </c>
      <c r="B42" s="24" t="s">
        <v>52</v>
      </c>
      <c r="C42" s="24" t="s">
        <v>8</v>
      </c>
      <c r="D42" s="29">
        <v>0.21</v>
      </c>
      <c r="E42" s="29">
        <v>0.21</v>
      </c>
      <c r="F42" s="29">
        <v>0.21</v>
      </c>
      <c r="G42" s="29">
        <v>0.21</v>
      </c>
      <c r="H42" s="29">
        <v>0.21</v>
      </c>
      <c r="I42" s="29">
        <v>0.21</v>
      </c>
      <c r="J42" s="29">
        <v>0.21</v>
      </c>
      <c r="K42" s="29">
        <v>0.21</v>
      </c>
    </row>
    <row r="43" spans="1:11" ht="16.5" thickBot="1">
      <c r="A43" s="45"/>
      <c r="B43" s="40" t="s">
        <v>4</v>
      </c>
      <c r="C43" s="50"/>
      <c r="D43" s="32">
        <f>SUM(D28,D29,D30,D31,D33,D34,D35,D36,D37,D38,D42)</f>
        <v>5.08</v>
      </c>
      <c r="E43" s="32">
        <f aca="true" t="shared" si="2" ref="E43:K43">SUM(E28,E29,E30,E31,E33,E34,E35,E36,E37,E38,E42)</f>
        <v>5.08</v>
      </c>
      <c r="F43" s="32">
        <f t="shared" si="2"/>
        <v>4.75</v>
      </c>
      <c r="G43" s="32">
        <f t="shared" si="2"/>
        <v>4.67</v>
      </c>
      <c r="H43" s="32">
        <f t="shared" si="2"/>
        <v>3.4099999999999997</v>
      </c>
      <c r="I43" s="32">
        <f t="shared" si="2"/>
        <v>3.3299999999999996</v>
      </c>
      <c r="J43" s="32">
        <f t="shared" si="2"/>
        <v>2.6599999999999997</v>
      </c>
      <c r="K43" s="32">
        <f t="shared" si="2"/>
        <v>2.58</v>
      </c>
    </row>
    <row r="44" spans="1:11" ht="26.25" thickBot="1">
      <c r="A44" s="43">
        <v>24</v>
      </c>
      <c r="B44" s="52" t="s">
        <v>59</v>
      </c>
      <c r="C44" s="41" t="s">
        <v>23</v>
      </c>
      <c r="D44" s="30">
        <v>2.52</v>
      </c>
      <c r="E44" s="30">
        <v>2.52</v>
      </c>
      <c r="F44" s="30">
        <v>2.52</v>
      </c>
      <c r="G44" s="30">
        <v>2.27</v>
      </c>
      <c r="H44" s="30">
        <v>1.58</v>
      </c>
      <c r="I44" s="30">
        <v>1.33</v>
      </c>
      <c r="J44" s="30">
        <v>0.91</v>
      </c>
      <c r="K44" s="30">
        <v>0.61</v>
      </c>
    </row>
    <row r="45" spans="1:11" ht="13.5" thickBot="1">
      <c r="A45" s="45"/>
      <c r="B45" s="96" t="s">
        <v>24</v>
      </c>
      <c r="C45" s="97"/>
      <c r="D45" s="97"/>
      <c r="E45" s="97"/>
      <c r="F45" s="97"/>
      <c r="G45" s="97"/>
      <c r="H45" s="97"/>
      <c r="I45" s="97"/>
      <c r="J45" s="98"/>
      <c r="K45" s="53"/>
    </row>
    <row r="46" spans="1:11" ht="26.25" thickBot="1">
      <c r="A46" s="45">
        <v>25</v>
      </c>
      <c r="B46" s="3" t="s">
        <v>68</v>
      </c>
      <c r="C46" s="3" t="s">
        <v>8</v>
      </c>
      <c r="D46" s="8">
        <v>0</v>
      </c>
      <c r="E46" s="8">
        <v>0</v>
      </c>
      <c r="F46" s="8">
        <v>0</v>
      </c>
      <c r="G46" s="8">
        <v>0</v>
      </c>
      <c r="H46" s="8">
        <v>0.55</v>
      </c>
      <c r="I46" s="8">
        <v>0.55</v>
      </c>
      <c r="J46" s="8">
        <v>0.55</v>
      </c>
      <c r="K46" s="8">
        <v>0.55</v>
      </c>
    </row>
    <row r="47" spans="1:11" ht="26.25" thickBot="1">
      <c r="A47" s="45">
        <v>26</v>
      </c>
      <c r="B47" s="19" t="s">
        <v>51</v>
      </c>
      <c r="C47" s="3" t="s">
        <v>8</v>
      </c>
      <c r="D47" s="20">
        <v>1.1</v>
      </c>
      <c r="E47" s="20">
        <v>1.1</v>
      </c>
      <c r="F47" s="20">
        <v>1.1</v>
      </c>
      <c r="G47" s="22">
        <v>0</v>
      </c>
      <c r="H47" s="20">
        <v>1.1</v>
      </c>
      <c r="I47" s="22">
        <v>0</v>
      </c>
      <c r="J47" s="20">
        <v>1.1</v>
      </c>
      <c r="K47" s="23">
        <v>0</v>
      </c>
    </row>
    <row r="48" spans="1:11" ht="16.5" thickBot="1">
      <c r="A48" s="45">
        <v>27</v>
      </c>
      <c r="B48" s="3" t="s">
        <v>28</v>
      </c>
      <c r="C48" s="54" t="s">
        <v>69</v>
      </c>
      <c r="D48" s="1">
        <v>0</v>
      </c>
      <c r="E48" s="1">
        <v>0</v>
      </c>
      <c r="F48" s="1">
        <v>0</v>
      </c>
      <c r="G48" s="1">
        <v>0</v>
      </c>
      <c r="H48" s="8">
        <v>3.41</v>
      </c>
      <c r="I48" s="8">
        <v>3.41</v>
      </c>
      <c r="J48" s="8">
        <v>3.41</v>
      </c>
      <c r="K48" s="8">
        <v>3.41</v>
      </c>
    </row>
    <row r="49" spans="1:11" ht="16.5" hidden="1" thickBot="1">
      <c r="A49" s="55"/>
      <c r="B49" s="9"/>
      <c r="C49" s="49"/>
      <c r="D49" s="10"/>
      <c r="E49" s="10"/>
      <c r="F49" s="10"/>
      <c r="G49" s="10"/>
      <c r="H49" s="10"/>
      <c r="I49" s="10"/>
      <c r="J49" s="10"/>
      <c r="K49" s="10"/>
    </row>
    <row r="50" spans="1:11" ht="16.5" hidden="1" thickBot="1">
      <c r="A50" s="55"/>
      <c r="B50" s="9"/>
      <c r="C50" s="49"/>
      <c r="D50" s="11"/>
      <c r="E50" s="11"/>
      <c r="F50" s="11"/>
      <c r="G50" s="11"/>
      <c r="H50" s="11"/>
      <c r="I50" s="11"/>
      <c r="J50" s="11"/>
      <c r="K50" s="11"/>
    </row>
    <row r="51" spans="1:11" ht="16.5" hidden="1" thickBot="1">
      <c r="A51" s="55"/>
      <c r="B51" s="9"/>
      <c r="C51" s="49"/>
      <c r="D51" s="11"/>
      <c r="E51" s="11"/>
      <c r="F51" s="11"/>
      <c r="G51" s="11"/>
      <c r="H51" s="11"/>
      <c r="I51" s="11"/>
      <c r="J51" s="11"/>
      <c r="K51" s="11"/>
    </row>
    <row r="52" spans="1:11" ht="16.5" hidden="1" thickBot="1">
      <c r="A52" s="55"/>
      <c r="B52" s="9"/>
      <c r="C52" s="49"/>
      <c r="D52" s="10"/>
      <c r="E52" s="10"/>
      <c r="F52" s="10"/>
      <c r="G52" s="10"/>
      <c r="H52" s="10"/>
      <c r="I52" s="10"/>
      <c r="J52" s="10"/>
      <c r="K52" s="10"/>
    </row>
    <row r="53" spans="1:11" ht="16.5" hidden="1" thickBot="1">
      <c r="A53" s="55"/>
      <c r="B53" s="9"/>
      <c r="C53" s="49"/>
      <c r="D53" s="10"/>
      <c r="E53" s="10"/>
      <c r="F53" s="10"/>
      <c r="G53" s="11"/>
      <c r="H53" s="10"/>
      <c r="I53" s="11"/>
      <c r="J53" s="10"/>
      <c r="K53" s="11"/>
    </row>
    <row r="54" spans="1:11" ht="16.5" hidden="1" thickBot="1">
      <c r="A54" s="55"/>
      <c r="B54" s="9"/>
      <c r="C54" s="49"/>
      <c r="D54" s="10"/>
      <c r="E54" s="10"/>
      <c r="F54" s="10"/>
      <c r="G54" s="10"/>
      <c r="H54" s="10"/>
      <c r="I54" s="10"/>
      <c r="J54" s="10"/>
      <c r="K54" s="10"/>
    </row>
    <row r="55" spans="1:11" ht="16.5" hidden="1" thickBot="1">
      <c r="A55" s="55"/>
      <c r="B55" s="9"/>
      <c r="C55" s="49"/>
      <c r="D55" s="11"/>
      <c r="E55" s="11"/>
      <c r="F55" s="11"/>
      <c r="G55" s="11"/>
      <c r="H55" s="11"/>
      <c r="I55" s="11"/>
      <c r="J55" s="11"/>
      <c r="K55" s="11"/>
    </row>
    <row r="56" spans="1:11" ht="15.75" customHeight="1" thickBot="1">
      <c r="A56" s="56"/>
      <c r="B56" s="57" t="s">
        <v>4</v>
      </c>
      <c r="C56" s="41"/>
      <c r="D56" s="30">
        <f>SUM(D46:D55)</f>
        <v>1.1</v>
      </c>
      <c r="E56" s="30">
        <f aca="true" t="shared" si="3" ref="E56:K56">SUM(E46:E55)</f>
        <v>1.1</v>
      </c>
      <c r="F56" s="30">
        <f t="shared" si="3"/>
        <v>1.1</v>
      </c>
      <c r="G56" s="30">
        <f t="shared" si="3"/>
        <v>0</v>
      </c>
      <c r="H56" s="30">
        <f t="shared" si="3"/>
        <v>5.0600000000000005</v>
      </c>
      <c r="I56" s="30">
        <f t="shared" si="3"/>
        <v>3.96</v>
      </c>
      <c r="J56" s="30">
        <f t="shared" si="3"/>
        <v>5.0600000000000005</v>
      </c>
      <c r="K56" s="30">
        <f t="shared" si="3"/>
        <v>3.96</v>
      </c>
    </row>
    <row r="57" spans="1:11" ht="16.5" hidden="1" thickBot="1">
      <c r="A57" s="45" t="s">
        <v>25</v>
      </c>
      <c r="C57" s="34"/>
      <c r="D57" s="62"/>
      <c r="E57" s="62"/>
      <c r="F57" s="62"/>
      <c r="G57" s="62"/>
      <c r="H57" s="62"/>
      <c r="I57" s="62"/>
      <c r="J57" s="62"/>
      <c r="K57" s="62"/>
    </row>
    <row r="58" spans="1:11" ht="15.75" customHeight="1" thickBot="1">
      <c r="A58" s="45">
        <v>28</v>
      </c>
      <c r="B58" s="58" t="s">
        <v>2</v>
      </c>
      <c r="C58" s="46" t="s">
        <v>27</v>
      </c>
      <c r="D58" s="4">
        <v>0</v>
      </c>
      <c r="E58" s="4">
        <v>0.99</v>
      </c>
      <c r="F58" s="4">
        <v>0.99</v>
      </c>
      <c r="G58" s="4">
        <v>0.99</v>
      </c>
      <c r="H58" s="4">
        <v>0.99</v>
      </c>
      <c r="I58" s="4">
        <v>0.99</v>
      </c>
      <c r="J58" s="4">
        <v>0.99</v>
      </c>
      <c r="K58" s="4">
        <v>0.99</v>
      </c>
    </row>
    <row r="59" spans="1:11" ht="16.5" hidden="1" thickBot="1">
      <c r="A59" s="55"/>
      <c r="B59" s="59"/>
      <c r="C59" s="49"/>
      <c r="D59" s="12"/>
      <c r="E59" s="12"/>
      <c r="F59" s="12"/>
      <c r="G59" s="12"/>
      <c r="H59" s="13"/>
      <c r="I59" s="13"/>
      <c r="J59" s="13"/>
      <c r="K59" s="13"/>
    </row>
    <row r="60" spans="1:11" ht="16.5" thickBot="1">
      <c r="A60" s="55"/>
      <c r="B60" s="58" t="s">
        <v>53</v>
      </c>
      <c r="C60" s="46" t="s">
        <v>11</v>
      </c>
      <c r="D60" s="4">
        <v>0.07</v>
      </c>
      <c r="E60" s="4">
        <v>0.07</v>
      </c>
      <c r="F60" s="4"/>
      <c r="G60" s="4"/>
      <c r="H60" s="7"/>
      <c r="I60" s="7"/>
      <c r="J60" s="7"/>
      <c r="K60" s="7"/>
    </row>
    <row r="61" spans="1:11" ht="16.5" thickBot="1">
      <c r="A61" s="55"/>
      <c r="B61" s="58" t="s">
        <v>54</v>
      </c>
      <c r="C61" s="46" t="s">
        <v>11</v>
      </c>
      <c r="D61" s="4">
        <v>0.13</v>
      </c>
      <c r="E61" s="4">
        <v>0.13</v>
      </c>
      <c r="F61" s="4">
        <v>0.13</v>
      </c>
      <c r="G61" s="4">
        <v>0</v>
      </c>
      <c r="H61" s="7">
        <v>0.13</v>
      </c>
      <c r="I61" s="7"/>
      <c r="J61" s="7">
        <v>0.13</v>
      </c>
      <c r="K61" s="7"/>
    </row>
    <row r="62" spans="1:11" ht="16.5" thickBot="1">
      <c r="A62" s="45"/>
      <c r="B62" s="58" t="s">
        <v>5</v>
      </c>
      <c r="C62" s="46"/>
      <c r="D62" s="7">
        <f>SUM(D10,D26,D43,D44,D56,D58,D59+D60,D61)</f>
        <v>12.08</v>
      </c>
      <c r="E62" s="7">
        <f aca="true" t="shared" si="4" ref="E62:K62">SUM(E10,E26,E43,E44,E56,E58,E59+E60,E61)</f>
        <v>13.07</v>
      </c>
      <c r="F62" s="7">
        <f t="shared" si="4"/>
        <v>12.67</v>
      </c>
      <c r="G62" s="7">
        <f>SUM(G10,G26,G43,G44,G56,G58,G59+G60,G61)</f>
        <v>9.75</v>
      </c>
      <c r="H62" s="7">
        <f>SUM(H10,H26,H43,H44,H56,H58,H59+H60,H61)</f>
        <v>14.190000000000001</v>
      </c>
      <c r="I62" s="7">
        <f t="shared" si="4"/>
        <v>11.270000000000001</v>
      </c>
      <c r="J62" s="7">
        <f t="shared" si="4"/>
        <v>11.97</v>
      </c>
      <c r="K62" s="7">
        <f t="shared" si="4"/>
        <v>8.71</v>
      </c>
    </row>
    <row r="63" spans="1:11" ht="16.5" thickBot="1">
      <c r="A63" s="45">
        <v>29</v>
      </c>
      <c r="B63" s="58" t="s">
        <v>71</v>
      </c>
      <c r="C63" s="46" t="s">
        <v>29</v>
      </c>
      <c r="D63" s="7">
        <v>4.06</v>
      </c>
      <c r="E63" s="7">
        <v>4.06</v>
      </c>
      <c r="F63" s="7">
        <v>4.06</v>
      </c>
      <c r="G63" s="7">
        <v>4.06</v>
      </c>
      <c r="H63" s="7">
        <v>4.06</v>
      </c>
      <c r="I63" s="7">
        <v>4.06</v>
      </c>
      <c r="J63" s="7">
        <v>4.06</v>
      </c>
      <c r="K63" s="7">
        <v>4.06</v>
      </c>
    </row>
    <row r="64" spans="1:11" ht="16.5" thickBot="1">
      <c r="A64" s="45">
        <v>30</v>
      </c>
      <c r="B64" s="58" t="s">
        <v>3</v>
      </c>
      <c r="C64" s="46" t="s">
        <v>11</v>
      </c>
      <c r="D64" s="4">
        <v>0</v>
      </c>
      <c r="E64" s="4">
        <v>0</v>
      </c>
      <c r="F64" s="4">
        <v>0</v>
      </c>
      <c r="G64" s="4">
        <v>0</v>
      </c>
      <c r="H64" s="7">
        <v>1.1</v>
      </c>
      <c r="I64" s="7">
        <v>1.1</v>
      </c>
      <c r="J64" s="7">
        <v>1.1</v>
      </c>
      <c r="K64" s="7">
        <v>1.1</v>
      </c>
    </row>
    <row r="65" spans="1:11" ht="16.5" thickBot="1">
      <c r="A65" s="45"/>
      <c r="B65" s="58" t="s">
        <v>5</v>
      </c>
      <c r="C65" s="46"/>
      <c r="D65" s="7">
        <f>SUM(D62:D64)</f>
        <v>16.14</v>
      </c>
      <c r="E65" s="7">
        <f aca="true" t="shared" si="5" ref="E65:K65">SUM(E62:E64)</f>
        <v>17.13</v>
      </c>
      <c r="F65" s="7">
        <f t="shared" si="5"/>
        <v>16.73</v>
      </c>
      <c r="G65" s="7">
        <f t="shared" si="5"/>
        <v>13.809999999999999</v>
      </c>
      <c r="H65" s="7">
        <f t="shared" si="5"/>
        <v>19.35</v>
      </c>
      <c r="I65" s="7">
        <f t="shared" si="5"/>
        <v>16.430000000000003</v>
      </c>
      <c r="J65" s="7">
        <f t="shared" si="5"/>
        <v>17.130000000000003</v>
      </c>
      <c r="K65" s="7">
        <f t="shared" si="5"/>
        <v>13.87</v>
      </c>
    </row>
    <row r="66" spans="1:11" ht="32.25" customHeight="1" thickBot="1">
      <c r="A66" s="47">
        <v>31</v>
      </c>
      <c r="B66" s="58" t="s">
        <v>36</v>
      </c>
      <c r="C66" s="3" t="s">
        <v>26</v>
      </c>
      <c r="D66" s="4">
        <v>0.55</v>
      </c>
      <c r="E66" s="4">
        <v>0.55</v>
      </c>
      <c r="F66" s="4">
        <v>0.55</v>
      </c>
      <c r="G66" s="4">
        <v>0.55</v>
      </c>
      <c r="H66" s="4">
        <v>0.55</v>
      </c>
      <c r="I66" s="4">
        <v>0.55</v>
      </c>
      <c r="J66" s="4">
        <v>0.55</v>
      </c>
      <c r="K66" s="4">
        <v>0.55</v>
      </c>
    </row>
    <row r="67" spans="1:11" ht="16.5" thickBot="1">
      <c r="A67" s="56"/>
      <c r="B67" s="40" t="s">
        <v>32</v>
      </c>
      <c r="C67" s="50"/>
      <c r="D67" s="31">
        <f>SUM(D65:D66)</f>
        <v>16.69</v>
      </c>
      <c r="E67" s="30">
        <f aca="true" t="shared" si="6" ref="E67:K67">SUM(E65:E66)</f>
        <v>17.68</v>
      </c>
      <c r="F67" s="30">
        <f>SUM(F65:F66)</f>
        <v>17.28</v>
      </c>
      <c r="G67" s="30">
        <f t="shared" si="6"/>
        <v>14.36</v>
      </c>
      <c r="H67" s="30">
        <f t="shared" si="6"/>
        <v>19.900000000000002</v>
      </c>
      <c r="I67" s="30">
        <f t="shared" si="6"/>
        <v>16.980000000000004</v>
      </c>
      <c r="J67" s="30">
        <f t="shared" si="6"/>
        <v>17.680000000000003</v>
      </c>
      <c r="K67" s="30">
        <f t="shared" si="6"/>
        <v>14.42</v>
      </c>
    </row>
    <row r="68" spans="2:11" ht="30.75" customHeight="1">
      <c r="B68" s="113" t="s">
        <v>33</v>
      </c>
      <c r="C68" s="114"/>
      <c r="D68" s="114"/>
      <c r="E68" s="114"/>
      <c r="F68" s="114"/>
      <c r="G68" s="114"/>
      <c r="H68" s="114"/>
      <c r="I68" s="114"/>
      <c r="J68" s="114"/>
      <c r="K68" s="114"/>
    </row>
    <row r="74" spans="4:11" ht="12.75">
      <c r="D74" s="42"/>
      <c r="E74" s="42"/>
      <c r="F74" s="42"/>
      <c r="G74" s="42"/>
      <c r="H74" s="42"/>
      <c r="I74" s="42"/>
      <c r="J74" s="42"/>
      <c r="K74" s="42"/>
    </row>
  </sheetData>
  <sheetProtection/>
  <mergeCells count="55">
    <mergeCell ref="B27:J27"/>
    <mergeCell ref="A38:A41"/>
    <mergeCell ref="C38:C41"/>
    <mergeCell ref="B45:J45"/>
    <mergeCell ref="B68:K68"/>
    <mergeCell ref="F24:F25"/>
    <mergeCell ref="G24:G25"/>
    <mergeCell ref="H24:H25"/>
    <mergeCell ref="I24:I25"/>
    <mergeCell ref="J24:J25"/>
    <mergeCell ref="K24:K25"/>
    <mergeCell ref="G22:G23"/>
    <mergeCell ref="H22:H23"/>
    <mergeCell ref="I22:I23"/>
    <mergeCell ref="J22:J23"/>
    <mergeCell ref="K22:K23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F22:F23"/>
    <mergeCell ref="H11:H13"/>
    <mergeCell ref="I11:I13"/>
    <mergeCell ref="J11:J13"/>
    <mergeCell ref="K11:K13"/>
    <mergeCell ref="L11:L13"/>
    <mergeCell ref="B15:J15"/>
    <mergeCell ref="D9:G9"/>
    <mergeCell ref="B10:C10"/>
    <mergeCell ref="D11:D13"/>
    <mergeCell ref="E11:E13"/>
    <mergeCell ref="F11:F13"/>
    <mergeCell ref="G11:G13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K4"/>
    <mergeCell ref="A6:A8"/>
    <mergeCell ref="B6:B8"/>
    <mergeCell ref="C6:C8"/>
    <mergeCell ref="D6:K6"/>
    <mergeCell ref="D7:D8"/>
    <mergeCell ref="E7:E8"/>
  </mergeCells>
  <printOptions/>
  <pageMargins left="0.7874015748031497" right="0" top="0.3937007874015748" bottom="0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2015-07-03T11:36:05Z</cp:lastPrinted>
  <dcterms:created xsi:type="dcterms:W3CDTF">1996-10-08T23:32:33Z</dcterms:created>
  <dcterms:modified xsi:type="dcterms:W3CDTF">2015-07-03T11:57:41Z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